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55" yWindow="1110" windowWidth="1536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4" i="1"/>
  <c r="G194"/>
  <c r="G195"/>
  <c r="F195"/>
  <c r="B195"/>
  <c r="A195"/>
  <c r="L194"/>
  <c r="J194"/>
  <c r="I194"/>
  <c r="H194"/>
  <c r="H184"/>
  <c r="H195"/>
  <c r="B185"/>
  <c r="A185"/>
  <c r="L184"/>
  <c r="L195"/>
  <c r="J184"/>
  <c r="J195"/>
  <c r="I184"/>
  <c r="I195"/>
  <c r="L165"/>
  <c r="L175"/>
  <c r="L176"/>
  <c r="J165"/>
  <c r="J175"/>
  <c r="J176"/>
  <c r="B176"/>
  <c r="A176"/>
  <c r="I175"/>
  <c r="H175"/>
  <c r="G175"/>
  <c r="F176"/>
  <c r="B166"/>
  <c r="A166"/>
  <c r="I165"/>
  <c r="I176"/>
  <c r="H165"/>
  <c r="H176"/>
  <c r="G165"/>
  <c r="G176"/>
  <c r="I146"/>
  <c r="I156"/>
  <c r="I157"/>
  <c r="H146"/>
  <c r="H156"/>
  <c r="H157"/>
  <c r="B157"/>
  <c r="A157"/>
  <c r="L156"/>
  <c r="J156"/>
  <c r="J146"/>
  <c r="J157"/>
  <c r="G156"/>
  <c r="B147"/>
  <c r="A147"/>
  <c r="L146"/>
  <c r="L157"/>
  <c r="G146"/>
  <c r="G157"/>
  <c r="F157"/>
  <c r="G127"/>
  <c r="G137"/>
  <c r="G138"/>
  <c r="F138"/>
  <c r="B138"/>
  <c r="A138"/>
  <c r="L137"/>
  <c r="J137"/>
  <c r="I137"/>
  <c r="H137"/>
  <c r="H127"/>
  <c r="H138"/>
  <c r="B128"/>
  <c r="A128"/>
  <c r="L127"/>
  <c r="L138"/>
  <c r="J127"/>
  <c r="J138"/>
  <c r="I127"/>
  <c r="I138"/>
  <c r="L108"/>
  <c r="L118"/>
  <c r="L119"/>
  <c r="J108"/>
  <c r="J118"/>
  <c r="J119"/>
  <c r="B119"/>
  <c r="A119"/>
  <c r="I118"/>
  <c r="H118"/>
  <c r="G118"/>
  <c r="F119"/>
  <c r="B109"/>
  <c r="A109"/>
  <c r="I108"/>
  <c r="I119"/>
  <c r="H108"/>
  <c r="H119"/>
  <c r="G108"/>
  <c r="G119"/>
  <c r="I89"/>
  <c r="I99"/>
  <c r="I100"/>
  <c r="H89"/>
  <c r="H99"/>
  <c r="H100"/>
  <c r="B100"/>
  <c r="A100"/>
  <c r="L99"/>
  <c r="J99"/>
  <c r="J89"/>
  <c r="J100"/>
  <c r="G99"/>
  <c r="B90"/>
  <c r="A90"/>
  <c r="L89"/>
  <c r="L100"/>
  <c r="G89"/>
  <c r="G100"/>
  <c r="F100"/>
  <c r="L70"/>
  <c r="L80"/>
  <c r="L81"/>
  <c r="F81"/>
  <c r="B81"/>
  <c r="A81"/>
  <c r="J80"/>
  <c r="I80"/>
  <c r="H80"/>
  <c r="H70"/>
  <c r="H81"/>
  <c r="G80"/>
  <c r="G70"/>
  <c r="G81"/>
  <c r="B71"/>
  <c r="A71"/>
  <c r="J70"/>
  <c r="J81"/>
  <c r="I70"/>
  <c r="I81"/>
  <c r="J51"/>
  <c r="J61"/>
  <c r="J62"/>
  <c r="I51"/>
  <c r="I61"/>
  <c r="I62"/>
  <c r="B62"/>
  <c r="A62"/>
  <c r="L61"/>
  <c r="L51"/>
  <c r="L62"/>
  <c r="H61"/>
  <c r="G61"/>
  <c r="F62"/>
  <c r="B52"/>
  <c r="A52"/>
  <c r="H51"/>
  <c r="H62"/>
  <c r="G51"/>
  <c r="G62"/>
  <c r="H32"/>
  <c r="H42"/>
  <c r="H43"/>
  <c r="G32"/>
  <c r="G42"/>
  <c r="G43"/>
  <c r="B43"/>
  <c r="A43"/>
  <c r="L42"/>
  <c r="J42"/>
  <c r="J32"/>
  <c r="J43"/>
  <c r="I42"/>
  <c r="I32"/>
  <c r="I43"/>
  <c r="B33"/>
  <c r="A33"/>
  <c r="L32"/>
  <c r="L43"/>
  <c r="F43"/>
  <c r="F24"/>
  <c r="F196"/>
  <c r="L13"/>
  <c r="L23"/>
  <c r="L24"/>
  <c r="B24"/>
  <c r="A24"/>
  <c r="J23"/>
  <c r="I23"/>
  <c r="H23"/>
  <c r="H13"/>
  <c r="H24"/>
  <c r="G23"/>
  <c r="G13"/>
  <c r="G24"/>
  <c r="B14"/>
  <c r="A14"/>
  <c r="J13"/>
  <c r="J24"/>
  <c r="I13"/>
  <c r="I24"/>
  <c r="I196"/>
  <c r="G196"/>
  <c r="J196"/>
  <c r="H196"/>
  <c r="L196"/>
</calcChain>
</file>

<file path=xl/sharedStrings.xml><?xml version="1.0" encoding="utf-8"?>
<sst xmlns="http://schemas.openxmlformats.org/spreadsheetml/2006/main" count="327" uniqueCount="100">
  <si>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</si>
  <si>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</si>
  <si>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</si>
  <si>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</si>
  <si>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</si>
  <si>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</si>
  <si>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</si>
  <si>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</si>
  <si>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</si>
  <si>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</si>
  <si>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</si>
  <si>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</si>
  <si>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</si>
  <si>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</si>
  <si>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</si>
  <si>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</si>
  <si>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</si>
  <si>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</si>
  <si>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</si>
  <si>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</si>
  <si>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</si>
  <si>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</si>
  <si>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</si>
  <si>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</si>
  <si>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</si>
  <si>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</si>
  <si>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</si>
  <si>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</si>
  <si>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</si>
  <si>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</si>
  <si>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</si>
  <si>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</si>
  <si>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</si>
  <si>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</si>
  <si>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</si>
  <si>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</si>
  <si>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</si>
  <si>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</si>
  <si>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</si>
  <si>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</si>
  <si>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</si>
  <si>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1 смена</t>
  </si>
  <si>
    <t>2 смена</t>
  </si>
  <si>
    <t>МАОУ СОШ № 177</t>
  </si>
  <si>
    <t>Суп картофельный с макаронными изделиями</t>
  </si>
  <si>
    <t>Птица отварная</t>
  </si>
  <si>
    <t>Каша гречневая рассыпчатая "Капитан Гречка"</t>
  </si>
  <si>
    <t>Огурец "Пряный молодец"</t>
  </si>
  <si>
    <t>Компот из яблок "Сверхзвуковой фреш"</t>
  </si>
  <si>
    <t>Хлеб ржано-пшеничный с отрубями и зародышами</t>
  </si>
  <si>
    <t>Хлеб витаминизированный</t>
  </si>
  <si>
    <t>Бутерброд с сыром</t>
  </si>
  <si>
    <t>30/20</t>
  </si>
  <si>
    <t>Каша рисовая молочная  жидкая</t>
  </si>
  <si>
    <t>200/10</t>
  </si>
  <si>
    <t>Чай с сахаром</t>
  </si>
  <si>
    <t>Яблоки свежие "Железное яблоко"</t>
  </si>
  <si>
    <t>Щи из свежей капусты с картофелем со сметаной</t>
  </si>
  <si>
    <t>250/10</t>
  </si>
  <si>
    <t>Биточки из мяса</t>
  </si>
  <si>
    <t>Пюре картофельное</t>
  </si>
  <si>
    <t>Соус красный основной</t>
  </si>
  <si>
    <t>Напиток из вишни "Сверхзвуковой фреш"</t>
  </si>
  <si>
    <t>Каша  молочная  "Невидимая Овсянка"с маслом</t>
  </si>
  <si>
    <t>Чай с молоком</t>
  </si>
  <si>
    <t>Суп картофельный с бобовыми с гренками</t>
  </si>
  <si>
    <t>Филе куриное тушеное в белом соусе</t>
  </si>
  <si>
    <t>Рис припущенный</t>
  </si>
  <si>
    <t>Напиток из клубники  "Сверхзвуковой фреш"</t>
  </si>
  <si>
    <t>Соус молочный ( сладкий)</t>
  </si>
  <si>
    <t>Чудо запеканка творожно-рисовая    1000г</t>
  </si>
  <si>
    <t>Мистер Борщ с капустой и картофелем со сметаной</t>
  </si>
  <si>
    <t>Доктор шницель из мяса  90г</t>
  </si>
  <si>
    <t>Макаронные изделия отварные</t>
  </si>
  <si>
    <t>Горошек "Ароматный"</t>
  </si>
  <si>
    <t>Напиток из смородины "Сверхзвуковой фреш"</t>
  </si>
  <si>
    <t>Каша "Дружба" молочная</t>
  </si>
  <si>
    <t>Рассольник "Ленинградский" со сметаной</t>
  </si>
  <si>
    <t>Котлеты из индейки</t>
  </si>
  <si>
    <t>Кисель Витошка</t>
  </si>
  <si>
    <t>Омлет натуральный  "Суперомлет"</t>
  </si>
  <si>
    <t>Суп - пюре из разных овощей</t>
  </si>
  <si>
    <t>Гуляш  из мяса</t>
  </si>
  <si>
    <t>Каша гречневая рассыпчатая  "Капитан Гречка"</t>
  </si>
  <si>
    <t>Напиток "Витошка"</t>
  </si>
  <si>
    <t>Каша пшенная молочная  жидкая</t>
  </si>
  <si>
    <t>Фрикадельки из свинины</t>
  </si>
  <si>
    <t>Рис припущенный "Капитан Рис"</t>
  </si>
  <si>
    <t>Кукуруза  "Сладость"</t>
  </si>
  <si>
    <t>Помидор  свежий "Сорви помидор"</t>
  </si>
  <si>
    <t>Суфле "Акварыб"</t>
  </si>
  <si>
    <t>Пюре картофельное "Капитан Картошка"</t>
  </si>
  <si>
    <t>Суп картофельный с рыбными консервами</t>
  </si>
  <si>
    <t>Котлета из говядины</t>
  </si>
  <si>
    <t>Макаронные изделия отварные "Капитан Макарон"</t>
  </si>
  <si>
    <t>200/5</t>
  </si>
  <si>
    <t>гор.бл.до</t>
  </si>
  <si>
    <t>Жаркое "Курочка Ряба" с курицей</t>
  </si>
  <si>
    <t>Подгарнировка из квашеной капусты</t>
  </si>
  <si>
    <t>Чай лимонный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</si>
</sst>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F193" sqref="F19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43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26</v>
      </c>
      <c r="E6" s="39" t="s">
        <v>51</v>
      </c>
      <c r="F6" s="40" t="s">
        <v>52</v>
      </c>
      <c r="G6" s="40">
        <v>7.7</v>
      </c>
      <c r="H6" s="40">
        <v>6.6</v>
      </c>
      <c r="I6" s="40">
        <v>16.600000000000001</v>
      </c>
      <c r="J6" s="40">
        <v>153.69999999999999</v>
      </c>
      <c r="K6" s="41">
        <v>3.04</v>
      </c>
      <c r="L6" s="40"/>
    </row>
    <row r="7" spans="1:12" ht="15">
      <c r="A7" s="23"/>
      <c r="B7" s="15"/>
      <c r="C7" s="11" t="s">
        <v>41</v>
      </c>
      <c r="D7" s="6" t="s">
        <v>21</v>
      </c>
      <c r="E7" s="42" t="s">
        <v>53</v>
      </c>
      <c r="F7" s="43" t="s">
        <v>54</v>
      </c>
      <c r="G7" s="43">
        <v>5.2</v>
      </c>
      <c r="H7" s="43">
        <v>11.8</v>
      </c>
      <c r="I7" s="43">
        <v>35.6</v>
      </c>
      <c r="J7" s="43">
        <v>260.60000000000002</v>
      </c>
      <c r="K7" s="44">
        <v>262.95999999999998</v>
      </c>
      <c r="L7" s="43"/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15.1</v>
      </c>
      <c r="J8" s="43">
        <v>57.2</v>
      </c>
      <c r="K8" s="44">
        <v>685.96</v>
      </c>
      <c r="L8" s="43"/>
    </row>
    <row r="9" spans="1:12" ht="15">
      <c r="A9" s="23"/>
      <c r="B9" s="15"/>
      <c r="C9" s="11"/>
      <c r="D9" s="7" t="s">
        <v>24</v>
      </c>
      <c r="E9" s="42" t="s">
        <v>56</v>
      </c>
      <c r="F9" s="43">
        <v>131</v>
      </c>
      <c r="G9" s="43">
        <v>0.5</v>
      </c>
      <c r="H9" s="43"/>
      <c r="I9" s="43">
        <v>14.8</v>
      </c>
      <c r="J9" s="43">
        <v>60.3</v>
      </c>
      <c r="K9" s="44">
        <v>25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591</v>
      </c>
      <c r="G13" s="19">
        <f t="shared" ref="G13:J13" si="0">SUM(G6:G12)</f>
        <v>13.6</v>
      </c>
      <c r="H13" s="19">
        <f t="shared" si="0"/>
        <v>18.399999999999999</v>
      </c>
      <c r="I13" s="19">
        <f t="shared" si="0"/>
        <v>82.1</v>
      </c>
      <c r="J13" s="19">
        <f t="shared" si="0"/>
        <v>531.79999999999995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44</v>
      </c>
      <c r="F14" s="43">
        <v>250</v>
      </c>
      <c r="G14" s="43">
        <v>2.9</v>
      </c>
      <c r="H14" s="43">
        <v>2.7</v>
      </c>
      <c r="I14" s="43">
        <v>24.2</v>
      </c>
      <c r="J14" s="43">
        <v>126.6</v>
      </c>
      <c r="K14" s="44">
        <v>139.96</v>
      </c>
      <c r="L14" s="43"/>
    </row>
    <row r="15" spans="1:12" ht="15">
      <c r="A15" s="23"/>
      <c r="B15" s="15"/>
      <c r="C15" s="11" t="s">
        <v>42</v>
      </c>
      <c r="D15" s="7" t="s">
        <v>28</v>
      </c>
      <c r="E15" s="42" t="s">
        <v>45</v>
      </c>
      <c r="F15" s="43">
        <v>110</v>
      </c>
      <c r="G15" s="43">
        <v>21.8</v>
      </c>
      <c r="H15" s="43">
        <v>20.2</v>
      </c>
      <c r="I15" s="43">
        <v>0.2</v>
      </c>
      <c r="J15" s="43">
        <v>269.8</v>
      </c>
      <c r="K15" s="44">
        <v>439.03</v>
      </c>
      <c r="L15" s="43"/>
    </row>
    <row r="16" spans="1:12" ht="15">
      <c r="A16" s="23"/>
      <c r="B16" s="15"/>
      <c r="C16" s="11"/>
      <c r="D16" s="7" t="s">
        <v>29</v>
      </c>
      <c r="E16" s="42" t="s">
        <v>46</v>
      </c>
      <c r="F16" s="43">
        <v>150</v>
      </c>
      <c r="G16" s="43">
        <v>7.7</v>
      </c>
      <c r="H16" s="43">
        <v>5.9</v>
      </c>
      <c r="I16" s="43">
        <v>41.3</v>
      </c>
      <c r="J16" s="43">
        <v>238.9</v>
      </c>
      <c r="K16" s="44">
        <v>463.96</v>
      </c>
      <c r="L16" s="43"/>
    </row>
    <row r="17" spans="1:12" ht="15">
      <c r="A17" s="23"/>
      <c r="B17" s="15"/>
      <c r="C17" s="11"/>
      <c r="D17" s="7" t="s">
        <v>26</v>
      </c>
      <c r="E17" s="42" t="s">
        <v>47</v>
      </c>
      <c r="F17" s="43">
        <v>15</v>
      </c>
      <c r="G17" s="43">
        <v>0.4</v>
      </c>
      <c r="H17" s="43">
        <v>0.8</v>
      </c>
      <c r="I17" s="43">
        <v>0.2</v>
      </c>
      <c r="J17" s="43">
        <v>9.1</v>
      </c>
      <c r="K17" s="44">
        <v>3.36</v>
      </c>
      <c r="L17" s="43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0.3</v>
      </c>
      <c r="H18" s="43"/>
      <c r="I18" s="43">
        <v>24.7</v>
      </c>
      <c r="J18" s="43">
        <v>93.8</v>
      </c>
      <c r="K18" s="44">
        <v>631.04</v>
      </c>
      <c r="L18" s="43"/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30</v>
      </c>
      <c r="G19" s="43">
        <v>2.1</v>
      </c>
      <c r="H19" s="43">
        <v>0.6</v>
      </c>
      <c r="I19" s="43">
        <v>15.5</v>
      </c>
      <c r="J19" s="43">
        <v>76.2</v>
      </c>
      <c r="K19" s="44">
        <v>899.08</v>
      </c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33</v>
      </c>
      <c r="G20" s="43">
        <v>2.6</v>
      </c>
      <c r="H20" s="43">
        <v>1.2</v>
      </c>
      <c r="I20" s="43">
        <v>18.2</v>
      </c>
      <c r="J20" s="43">
        <v>89.7</v>
      </c>
      <c r="K20" s="44">
        <v>10.08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788</v>
      </c>
      <c r="G23" s="19">
        <f t="shared" ref="G23:J23" si="2">SUM(G14:G22)</f>
        <v>37.799999999999997</v>
      </c>
      <c r="H23" s="19">
        <f t="shared" si="2"/>
        <v>31.4</v>
      </c>
      <c r="I23" s="19">
        <f t="shared" si="2"/>
        <v>124.3</v>
      </c>
      <c r="J23" s="19">
        <f t="shared" si="2"/>
        <v>904.1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1379</v>
      </c>
      <c r="G24" s="32">
        <f t="shared" ref="G24:J24" si="4">G13+G23</f>
        <v>51.4</v>
      </c>
      <c r="H24" s="32">
        <f t="shared" si="4"/>
        <v>49.8</v>
      </c>
      <c r="I24" s="32">
        <f t="shared" si="4"/>
        <v>206.39999999999998</v>
      </c>
      <c r="J24" s="32">
        <f t="shared" si="4"/>
        <v>1435.9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26</v>
      </c>
      <c r="E25" s="39" t="s">
        <v>51</v>
      </c>
      <c r="F25" s="40" t="s">
        <v>52</v>
      </c>
      <c r="G25" s="40">
        <v>7.7</v>
      </c>
      <c r="H25" s="40">
        <v>6.6</v>
      </c>
      <c r="I25" s="40">
        <v>16.600000000000001</v>
      </c>
      <c r="J25" s="40">
        <v>153.69999999999999</v>
      </c>
      <c r="K25" s="41">
        <v>3.04</v>
      </c>
      <c r="L25" s="40"/>
    </row>
    <row r="26" spans="1:12" ht="15">
      <c r="A26" s="14"/>
      <c r="B26" s="15"/>
      <c r="C26" s="11" t="s">
        <v>41</v>
      </c>
      <c r="D26" s="6" t="s">
        <v>21</v>
      </c>
      <c r="E26" s="42" t="s">
        <v>63</v>
      </c>
      <c r="F26" s="43" t="s">
        <v>54</v>
      </c>
      <c r="G26" s="43">
        <v>8.6</v>
      </c>
      <c r="H26" s="43">
        <v>14.1</v>
      </c>
      <c r="I26" s="43">
        <v>40.6</v>
      </c>
      <c r="J26" s="43">
        <v>314.3</v>
      </c>
      <c r="K26" s="44">
        <v>257.95999999999998</v>
      </c>
      <c r="L26" s="43"/>
    </row>
    <row r="27" spans="1:12" ht="1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1.6</v>
      </c>
      <c r="H27" s="43">
        <v>1.6</v>
      </c>
      <c r="I27" s="43">
        <v>17.399999999999999</v>
      </c>
      <c r="J27" s="43">
        <v>86.2</v>
      </c>
      <c r="K27" s="44">
        <v>630.96</v>
      </c>
      <c r="L27" s="43"/>
    </row>
    <row r="28" spans="1:12" ht="15">
      <c r="A28" s="14"/>
      <c r="B28" s="15"/>
      <c r="C28" s="11"/>
      <c r="D28" s="7" t="s">
        <v>24</v>
      </c>
      <c r="E28" s="42" t="s">
        <v>56</v>
      </c>
      <c r="F28" s="43">
        <v>116</v>
      </c>
      <c r="G28" s="43">
        <v>0.5</v>
      </c>
      <c r="H28" s="43"/>
      <c r="I28" s="43">
        <v>13.1</v>
      </c>
      <c r="J28" s="43">
        <v>53.4</v>
      </c>
      <c r="K28" s="44">
        <v>25</v>
      </c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v>576</v>
      </c>
      <c r="G32" s="19">
        <f t="shared" ref="G32" si="6">SUM(G25:G31)</f>
        <v>18.400000000000002</v>
      </c>
      <c r="H32" s="19">
        <f t="shared" ref="H32" si="7">SUM(H25:H31)</f>
        <v>22.3</v>
      </c>
      <c r="I32" s="19">
        <f t="shared" ref="I32" si="8">SUM(I25:I31)</f>
        <v>87.699999999999989</v>
      </c>
      <c r="J32" s="19">
        <f t="shared" ref="J32:L32" si="9">SUM(J25:J31)</f>
        <v>607.6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57</v>
      </c>
      <c r="F33" s="43" t="s">
        <v>58</v>
      </c>
      <c r="G33" s="43">
        <v>2.2000000000000002</v>
      </c>
      <c r="H33" s="43">
        <v>7</v>
      </c>
      <c r="I33" s="43">
        <v>11</v>
      </c>
      <c r="J33" s="43">
        <v>114.3</v>
      </c>
      <c r="K33" s="44">
        <v>120.96</v>
      </c>
      <c r="L33" s="43"/>
    </row>
    <row r="34" spans="1:12" ht="15">
      <c r="A34" s="14"/>
      <c r="B34" s="15"/>
      <c r="C34" s="11" t="s">
        <v>42</v>
      </c>
      <c r="D34" s="7" t="s">
        <v>28</v>
      </c>
      <c r="E34" s="42" t="s">
        <v>59</v>
      </c>
      <c r="F34" s="43">
        <v>100</v>
      </c>
      <c r="G34" s="43">
        <v>15</v>
      </c>
      <c r="H34" s="43">
        <v>26</v>
      </c>
      <c r="I34" s="43">
        <v>16.600000000000001</v>
      </c>
      <c r="J34" s="43">
        <v>356.2</v>
      </c>
      <c r="K34" s="44">
        <v>416.7</v>
      </c>
      <c r="L34" s="43"/>
    </row>
    <row r="35" spans="1:12" ht="15">
      <c r="A35" s="14"/>
      <c r="B35" s="15"/>
      <c r="C35" s="11"/>
      <c r="D35" s="7" t="s">
        <v>29</v>
      </c>
      <c r="E35" s="42" t="s">
        <v>60</v>
      </c>
      <c r="F35" s="43">
        <v>150</v>
      </c>
      <c r="G35" s="43">
        <v>3.3</v>
      </c>
      <c r="H35" s="43">
        <v>5.2</v>
      </c>
      <c r="I35" s="43">
        <v>26.4</v>
      </c>
      <c r="J35" s="43">
        <v>159.5</v>
      </c>
      <c r="K35" s="44">
        <v>472.96</v>
      </c>
      <c r="L35" s="43"/>
    </row>
    <row r="36" spans="1:12" ht="15">
      <c r="A36" s="14"/>
      <c r="B36" s="15"/>
      <c r="C36" s="11"/>
      <c r="D36" s="7"/>
      <c r="E36" s="42" t="s">
        <v>61</v>
      </c>
      <c r="F36" s="43">
        <v>30</v>
      </c>
      <c r="G36" s="43">
        <v>0.3</v>
      </c>
      <c r="H36" s="43">
        <v>0.5</v>
      </c>
      <c r="I36" s="43">
        <v>2</v>
      </c>
      <c r="J36" s="43">
        <v>13.3</v>
      </c>
      <c r="K36" s="44">
        <v>528.96</v>
      </c>
      <c r="L36" s="43"/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0.2</v>
      </c>
      <c r="H37" s="43"/>
      <c r="I37" s="43">
        <v>26.8</v>
      </c>
      <c r="J37" s="43">
        <v>102</v>
      </c>
      <c r="K37" s="44">
        <v>701.04</v>
      </c>
      <c r="L37" s="43"/>
    </row>
    <row r="38" spans="1:12" ht="15">
      <c r="A38" s="14"/>
      <c r="B38" s="15"/>
      <c r="C38" s="11"/>
      <c r="D38" s="7" t="s">
        <v>32</v>
      </c>
      <c r="E38" s="42" t="s">
        <v>49</v>
      </c>
      <c r="F38" s="43">
        <v>30</v>
      </c>
      <c r="G38" s="43">
        <v>2.1</v>
      </c>
      <c r="H38" s="43">
        <v>0.6</v>
      </c>
      <c r="I38" s="43">
        <v>15.5</v>
      </c>
      <c r="J38" s="43">
        <v>76.2</v>
      </c>
      <c r="K38" s="44">
        <v>899.08</v>
      </c>
      <c r="L38" s="43"/>
    </row>
    <row r="39" spans="1:12" ht="1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2.4</v>
      </c>
      <c r="H39" s="43">
        <v>1.1000000000000001</v>
      </c>
      <c r="I39" s="43">
        <v>16.600000000000001</v>
      </c>
      <c r="J39" s="43">
        <v>81.5</v>
      </c>
      <c r="K39" s="44">
        <v>10.08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v>800</v>
      </c>
      <c r="G42" s="19">
        <f t="shared" ref="G42" si="10">SUM(G33:G41)</f>
        <v>25.5</v>
      </c>
      <c r="H42" s="19">
        <f t="shared" ref="H42" si="11">SUM(H33:H41)</f>
        <v>40.400000000000006</v>
      </c>
      <c r="I42" s="19">
        <f t="shared" ref="I42" si="12">SUM(I33:I41)</f>
        <v>114.9</v>
      </c>
      <c r="J42" s="19">
        <f t="shared" ref="J42:L42" si="13">SUM(J33:J41)</f>
        <v>903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1376</v>
      </c>
      <c r="G43" s="32">
        <f t="shared" ref="G43" si="14">G32+G42</f>
        <v>43.900000000000006</v>
      </c>
      <c r="H43" s="32">
        <f t="shared" ref="H43" si="15">H32+H42</f>
        <v>62.7</v>
      </c>
      <c r="I43" s="32">
        <f t="shared" ref="I43" si="16">I32+I42</f>
        <v>202.6</v>
      </c>
      <c r="J43" s="32">
        <f t="shared" ref="J43:L43" si="17">J32+J42</f>
        <v>1510.6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/>
      <c r="E44" s="39" t="s">
        <v>69</v>
      </c>
      <c r="F44" s="40">
        <v>100</v>
      </c>
      <c r="G44" s="40">
        <v>1.9</v>
      </c>
      <c r="H44" s="40">
        <v>5.4</v>
      </c>
      <c r="I44" s="40">
        <v>13.7</v>
      </c>
      <c r="J44" s="40">
        <v>107.3</v>
      </c>
      <c r="K44" s="41">
        <v>550.96</v>
      </c>
      <c r="L44" s="40"/>
    </row>
    <row r="45" spans="1:12" ht="15">
      <c r="A45" s="23"/>
      <c r="B45" s="15"/>
      <c r="C45" s="11" t="s">
        <v>41</v>
      </c>
      <c r="D45" s="6" t="s">
        <v>21</v>
      </c>
      <c r="E45" s="42" t="s">
        <v>70</v>
      </c>
      <c r="F45" s="43">
        <v>170</v>
      </c>
      <c r="G45" s="43">
        <v>23.1</v>
      </c>
      <c r="H45" s="43">
        <v>16.600000000000001</v>
      </c>
      <c r="I45" s="43">
        <v>24.8</v>
      </c>
      <c r="J45" s="43">
        <v>339.5</v>
      </c>
      <c r="K45" s="44">
        <v>931.06</v>
      </c>
      <c r="L45" s="43"/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/>
      <c r="I46" s="43">
        <v>10.1</v>
      </c>
      <c r="J46" s="43">
        <v>38.5</v>
      </c>
      <c r="K46" s="44">
        <v>18.2</v>
      </c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3.2</v>
      </c>
      <c r="H47" s="43">
        <v>1.5</v>
      </c>
      <c r="I47" s="43">
        <v>22.1</v>
      </c>
      <c r="J47" s="43">
        <v>108.7</v>
      </c>
      <c r="K47" s="44">
        <v>10.08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v>510</v>
      </c>
      <c r="G51" s="19">
        <f t="shared" ref="G51" si="18">SUM(G44:G50)</f>
        <v>28.4</v>
      </c>
      <c r="H51" s="19">
        <f t="shared" ref="H51" si="19">SUM(H44:H50)</f>
        <v>23.5</v>
      </c>
      <c r="I51" s="19">
        <f t="shared" ref="I51" si="20">SUM(I44:I50)</f>
        <v>70.7</v>
      </c>
      <c r="J51" s="19">
        <f t="shared" ref="J51:L51" si="21">SUM(J44:J50)</f>
        <v>594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42" t="s">
        <v>65</v>
      </c>
      <c r="F52" s="43" t="s">
        <v>58</v>
      </c>
      <c r="G52" s="43">
        <v>6.9</v>
      </c>
      <c r="H52" s="43">
        <v>5.7</v>
      </c>
      <c r="I52" s="43">
        <v>29</v>
      </c>
      <c r="J52" s="43">
        <v>187.9</v>
      </c>
      <c r="K52" s="44">
        <v>751.02</v>
      </c>
      <c r="L52" s="43"/>
    </row>
    <row r="53" spans="1:12" ht="15">
      <c r="A53" s="23"/>
      <c r="B53" s="15"/>
      <c r="C53" s="11" t="s">
        <v>42</v>
      </c>
      <c r="D53" s="7" t="s">
        <v>28</v>
      </c>
      <c r="E53" s="42" t="s">
        <v>66</v>
      </c>
      <c r="F53" s="43">
        <v>90</v>
      </c>
      <c r="G53" s="43">
        <v>11.7</v>
      </c>
      <c r="H53" s="43">
        <v>7.8</v>
      </c>
      <c r="I53" s="43">
        <v>3.4</v>
      </c>
      <c r="J53" s="43">
        <v>164.5</v>
      </c>
      <c r="K53" s="44">
        <v>444.03</v>
      </c>
      <c r="L53" s="43"/>
    </row>
    <row r="54" spans="1:12" ht="15">
      <c r="A54" s="23"/>
      <c r="B54" s="15"/>
      <c r="C54" s="11"/>
      <c r="D54" s="7" t="s">
        <v>29</v>
      </c>
      <c r="E54" s="42" t="s">
        <v>67</v>
      </c>
      <c r="F54" s="43">
        <v>170</v>
      </c>
      <c r="G54" s="43">
        <v>4.2</v>
      </c>
      <c r="H54" s="43">
        <v>5.3</v>
      </c>
      <c r="I54" s="43">
        <v>46.1</v>
      </c>
      <c r="J54" s="43">
        <v>237.1</v>
      </c>
      <c r="K54" s="44">
        <v>466.08</v>
      </c>
      <c r="L54" s="43"/>
    </row>
    <row r="55" spans="1:12" ht="15">
      <c r="A55" s="23"/>
      <c r="B55" s="15"/>
      <c r="C55" s="11"/>
      <c r="D55" s="7" t="s">
        <v>30</v>
      </c>
      <c r="E55" s="42" t="s">
        <v>68</v>
      </c>
      <c r="F55" s="43">
        <v>200</v>
      </c>
      <c r="G55" s="43">
        <v>0.5</v>
      </c>
      <c r="H55" s="43"/>
      <c r="I55" s="43">
        <v>26</v>
      </c>
      <c r="J55" s="43">
        <v>100</v>
      </c>
      <c r="K55" s="44">
        <v>677</v>
      </c>
      <c r="L55" s="43"/>
    </row>
    <row r="56" spans="1:12" ht="15">
      <c r="A56" s="23"/>
      <c r="B56" s="15"/>
      <c r="C56" s="11"/>
      <c r="D56" s="7" t="s">
        <v>32</v>
      </c>
      <c r="E56" s="42" t="s">
        <v>49</v>
      </c>
      <c r="F56" s="43">
        <v>30</v>
      </c>
      <c r="G56" s="43">
        <v>2.1</v>
      </c>
      <c r="H56" s="43">
        <v>0.6</v>
      </c>
      <c r="I56" s="43">
        <v>15.5</v>
      </c>
      <c r="J56" s="43">
        <v>76.2</v>
      </c>
      <c r="K56" s="44">
        <v>899.08</v>
      </c>
      <c r="L56" s="43"/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37</v>
      </c>
      <c r="G57" s="43">
        <v>2.9</v>
      </c>
      <c r="H57" s="43">
        <v>1.4</v>
      </c>
      <c r="I57" s="43">
        <v>20.399999999999999</v>
      </c>
      <c r="J57" s="43">
        <v>100.6</v>
      </c>
      <c r="K57" s="44">
        <v>10.08</v>
      </c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v>787</v>
      </c>
      <c r="G61" s="19">
        <f t="shared" ref="G61" si="22">SUM(G52:G60)</f>
        <v>28.3</v>
      </c>
      <c r="H61" s="19">
        <f t="shared" ref="H61" si="23">SUM(H52:H60)</f>
        <v>20.8</v>
      </c>
      <c r="I61" s="19">
        <f t="shared" ref="I61" si="24">SUM(I52:I60)</f>
        <v>140.4</v>
      </c>
      <c r="J61" s="19">
        <f t="shared" ref="J61:L61" si="25">SUM(J52:J60)</f>
        <v>866.30000000000007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1297</v>
      </c>
      <c r="G62" s="32">
        <f t="shared" ref="G62" si="26">G51+G61</f>
        <v>56.7</v>
      </c>
      <c r="H62" s="32">
        <f t="shared" ref="H62" si="27">H51+H61</f>
        <v>44.3</v>
      </c>
      <c r="I62" s="32">
        <f t="shared" ref="I62" si="28">I51+I61</f>
        <v>211.10000000000002</v>
      </c>
      <c r="J62" s="32">
        <f t="shared" ref="J62:L62" si="29">J51+J61</f>
        <v>1460.3000000000002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26</v>
      </c>
      <c r="E63" s="39" t="s">
        <v>51</v>
      </c>
      <c r="F63" s="40" t="s">
        <v>52</v>
      </c>
      <c r="G63" s="40">
        <v>7.7</v>
      </c>
      <c r="H63" s="40">
        <v>6.6</v>
      </c>
      <c r="I63" s="40">
        <v>16.600000000000001</v>
      </c>
      <c r="J63" s="40">
        <v>153.69999999999999</v>
      </c>
      <c r="K63" s="41">
        <v>3.04</v>
      </c>
      <c r="L63" s="40"/>
    </row>
    <row r="64" spans="1:12" ht="15">
      <c r="A64" s="23"/>
      <c r="B64" s="15"/>
      <c r="C64" s="11" t="s">
        <v>41</v>
      </c>
      <c r="D64" s="6" t="s">
        <v>21</v>
      </c>
      <c r="E64" s="42" t="s">
        <v>76</v>
      </c>
      <c r="F64" s="43" t="s">
        <v>54</v>
      </c>
      <c r="G64" s="43">
        <v>7.4</v>
      </c>
      <c r="H64" s="43">
        <v>12.2</v>
      </c>
      <c r="I64" s="43">
        <v>46</v>
      </c>
      <c r="J64" s="43">
        <v>312</v>
      </c>
      <c r="K64" s="44">
        <v>35.020000000000003</v>
      </c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0.2</v>
      </c>
      <c r="H65" s="43"/>
      <c r="I65" s="43">
        <v>15.1</v>
      </c>
      <c r="J65" s="43">
        <v>57.2</v>
      </c>
      <c r="K65" s="44">
        <v>685.96</v>
      </c>
      <c r="L65" s="43"/>
    </row>
    <row r="66" spans="1:12" ht="15">
      <c r="A66" s="23"/>
      <c r="B66" s="15"/>
      <c r="C66" s="11"/>
      <c r="D66" s="7" t="s">
        <v>24</v>
      </c>
      <c r="E66" s="42" t="s">
        <v>56</v>
      </c>
      <c r="F66" s="43">
        <v>134</v>
      </c>
      <c r="G66" s="43">
        <v>0.5</v>
      </c>
      <c r="H66" s="43"/>
      <c r="I66" s="43">
        <v>15.1</v>
      </c>
      <c r="J66" s="43">
        <v>61.6</v>
      </c>
      <c r="K66" s="44">
        <v>25</v>
      </c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v>594</v>
      </c>
      <c r="G70" s="19">
        <f t="shared" ref="G70" si="30">SUM(G63:G69)</f>
        <v>15.8</v>
      </c>
      <c r="H70" s="19">
        <f t="shared" ref="H70" si="31">SUM(H63:H69)</f>
        <v>18.799999999999997</v>
      </c>
      <c r="I70" s="19">
        <f t="shared" ref="I70" si="32">SUM(I63:I69)</f>
        <v>92.8</v>
      </c>
      <c r="J70" s="19">
        <f t="shared" ref="J70:L70" si="33">SUM(J63:J69)</f>
        <v>584.5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42" t="s">
        <v>71</v>
      </c>
      <c r="F71" s="43" t="s">
        <v>58</v>
      </c>
      <c r="G71" s="43">
        <v>2.2999999999999998</v>
      </c>
      <c r="H71" s="43">
        <v>7</v>
      </c>
      <c r="I71" s="43">
        <v>14.8</v>
      </c>
      <c r="J71" s="43">
        <v>129.30000000000001</v>
      </c>
      <c r="K71" s="44">
        <v>110.01</v>
      </c>
      <c r="L71" s="43"/>
    </row>
    <row r="72" spans="1:12" ht="15">
      <c r="A72" s="23"/>
      <c r="B72" s="15"/>
      <c r="C72" s="11" t="s">
        <v>42</v>
      </c>
      <c r="D72" s="7" t="s">
        <v>28</v>
      </c>
      <c r="E72" s="42" t="s">
        <v>72</v>
      </c>
      <c r="F72" s="43">
        <v>90</v>
      </c>
      <c r="G72" s="43">
        <v>12.3</v>
      </c>
      <c r="H72" s="43">
        <v>29</v>
      </c>
      <c r="I72" s="43">
        <v>14.8</v>
      </c>
      <c r="J72" s="43">
        <v>365.5</v>
      </c>
      <c r="K72" s="44">
        <v>416.4</v>
      </c>
      <c r="L72" s="43"/>
    </row>
    <row r="73" spans="1:12" ht="15">
      <c r="A73" s="23"/>
      <c r="B73" s="15"/>
      <c r="C73" s="11"/>
      <c r="D73" s="7" t="s">
        <v>29</v>
      </c>
      <c r="E73" s="42" t="s">
        <v>73</v>
      </c>
      <c r="F73" s="43">
        <v>150</v>
      </c>
      <c r="G73" s="43">
        <v>5.3</v>
      </c>
      <c r="H73" s="43">
        <v>4.8</v>
      </c>
      <c r="I73" s="43">
        <v>38.4</v>
      </c>
      <c r="J73" s="43">
        <v>208.4</v>
      </c>
      <c r="K73" s="44">
        <v>516.04</v>
      </c>
      <c r="L73" s="43"/>
    </row>
    <row r="74" spans="1:12" ht="15">
      <c r="A74" s="23"/>
      <c r="B74" s="15"/>
      <c r="C74" s="11"/>
      <c r="D74" s="7" t="s">
        <v>26</v>
      </c>
      <c r="E74" s="42" t="s">
        <v>74</v>
      </c>
      <c r="F74" s="43">
        <v>14</v>
      </c>
      <c r="G74" s="43">
        <v>0.4</v>
      </c>
      <c r="H74" s="43">
        <v>0.3</v>
      </c>
      <c r="I74" s="43">
        <v>1</v>
      </c>
      <c r="J74" s="43">
        <v>8.3000000000000007</v>
      </c>
      <c r="K74" s="44">
        <v>22.2</v>
      </c>
      <c r="L74" s="43"/>
    </row>
    <row r="75" spans="1:12" ht="1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0.3</v>
      </c>
      <c r="H75" s="43">
        <v>0.1</v>
      </c>
      <c r="I75" s="43">
        <v>25.8</v>
      </c>
      <c r="J75" s="43">
        <v>100.8</v>
      </c>
      <c r="K75" s="44">
        <v>683</v>
      </c>
      <c r="L75" s="43"/>
    </row>
    <row r="76" spans="1:12" ht="15">
      <c r="A76" s="23"/>
      <c r="B76" s="15"/>
      <c r="C76" s="11"/>
      <c r="D76" s="7" t="s">
        <v>32</v>
      </c>
      <c r="E76" s="42" t="s">
        <v>49</v>
      </c>
      <c r="F76" s="43">
        <v>30</v>
      </c>
      <c r="G76" s="43">
        <v>2.1</v>
      </c>
      <c r="H76" s="43">
        <v>0.6</v>
      </c>
      <c r="I76" s="43">
        <v>15.5</v>
      </c>
      <c r="J76" s="43">
        <v>76.2</v>
      </c>
      <c r="K76" s="44">
        <v>899.08</v>
      </c>
      <c r="L76" s="43"/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35</v>
      </c>
      <c r="G77" s="43">
        <v>2.8</v>
      </c>
      <c r="H77" s="43">
        <v>1.3</v>
      </c>
      <c r="I77" s="43">
        <v>19.3</v>
      </c>
      <c r="J77" s="43">
        <v>95.1</v>
      </c>
      <c r="K77" s="44">
        <v>10.08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v>779</v>
      </c>
      <c r="G80" s="19">
        <f t="shared" ref="G80" si="34">SUM(G71:G79)</f>
        <v>25.500000000000004</v>
      </c>
      <c r="H80" s="19">
        <f t="shared" ref="H80" si="35">SUM(H71:H79)</f>
        <v>43.099999999999994</v>
      </c>
      <c r="I80" s="19">
        <f t="shared" ref="I80" si="36">SUM(I71:I79)</f>
        <v>129.6</v>
      </c>
      <c r="J80" s="19">
        <f t="shared" ref="J80:L80" si="37">SUM(J71:J79)</f>
        <v>983.6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1373</v>
      </c>
      <c r="G81" s="32">
        <f t="shared" ref="G81" si="38">G70+G80</f>
        <v>41.300000000000004</v>
      </c>
      <c r="H81" s="32">
        <f t="shared" ref="H81" si="39">H70+H80</f>
        <v>61.899999999999991</v>
      </c>
      <c r="I81" s="32">
        <f t="shared" ref="I81" si="40">I70+I80</f>
        <v>222.39999999999998</v>
      </c>
      <c r="J81" s="32">
        <f t="shared" ref="J81:L81" si="41">J70+J80</f>
        <v>1568.1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170</v>
      </c>
      <c r="G82" s="40">
        <v>17</v>
      </c>
      <c r="H82" s="40">
        <v>25.1</v>
      </c>
      <c r="I82" s="40">
        <v>3.1</v>
      </c>
      <c r="J82" s="40">
        <v>305.8</v>
      </c>
      <c r="K82" s="41">
        <v>284.02999999999997</v>
      </c>
      <c r="L82" s="40"/>
    </row>
    <row r="83" spans="1:12" ht="15">
      <c r="A83" s="23"/>
      <c r="B83" s="15"/>
      <c r="C83" s="11" t="s">
        <v>41</v>
      </c>
      <c r="D83" s="6" t="s">
        <v>22</v>
      </c>
      <c r="E83" s="42" t="s">
        <v>55</v>
      </c>
      <c r="F83" s="43">
        <v>200</v>
      </c>
      <c r="G83" s="43">
        <v>0.2</v>
      </c>
      <c r="H83" s="43"/>
      <c r="I83" s="43">
        <v>15.1</v>
      </c>
      <c r="J83" s="43">
        <v>57.2</v>
      </c>
      <c r="K83" s="44">
        <v>685.96</v>
      </c>
      <c r="L83" s="43"/>
    </row>
    <row r="84" spans="1:12" ht="15">
      <c r="A84" s="23"/>
      <c r="B84" s="15"/>
      <c r="C84" s="11"/>
      <c r="D84" s="7" t="s">
        <v>24</v>
      </c>
      <c r="E84" s="42" t="s">
        <v>56</v>
      </c>
      <c r="F84" s="43">
        <v>156</v>
      </c>
      <c r="G84" s="43">
        <v>0.6</v>
      </c>
      <c r="H84" s="43"/>
      <c r="I84" s="43">
        <v>17.600000000000001</v>
      </c>
      <c r="J84" s="43">
        <v>71.8</v>
      </c>
      <c r="K84" s="44">
        <v>25</v>
      </c>
      <c r="L84" s="43"/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2.4</v>
      </c>
      <c r="H85" s="43">
        <v>1.1000000000000001</v>
      </c>
      <c r="I85" s="43">
        <v>16.600000000000001</v>
      </c>
      <c r="J85" s="43">
        <v>81.5</v>
      </c>
      <c r="K85" s="44">
        <v>10.08</v>
      </c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v>556</v>
      </c>
      <c r="G89" s="19">
        <f t="shared" ref="G89" si="42">SUM(G82:G88)</f>
        <v>20.2</v>
      </c>
      <c r="H89" s="19">
        <f t="shared" ref="H89" si="43">SUM(H82:H88)</f>
        <v>26.200000000000003</v>
      </c>
      <c r="I89" s="19">
        <f t="shared" ref="I89" si="44">SUM(I82:I88)</f>
        <v>52.4</v>
      </c>
      <c r="J89" s="19">
        <f t="shared" ref="J89:L89" si="45">SUM(J82:J88)</f>
        <v>516.29999999999995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77</v>
      </c>
      <c r="F90" s="43" t="s">
        <v>58</v>
      </c>
      <c r="G90" s="43">
        <v>3</v>
      </c>
      <c r="H90" s="43">
        <v>7.1</v>
      </c>
      <c r="I90" s="43">
        <v>20.399999999999999</v>
      </c>
      <c r="J90" s="44">
        <v>153</v>
      </c>
      <c r="K90" s="44">
        <v>129.96</v>
      </c>
      <c r="L90" s="43"/>
    </row>
    <row r="91" spans="1:12" ht="15">
      <c r="A91" s="23"/>
      <c r="B91" s="15"/>
      <c r="C91" s="11" t="s">
        <v>42</v>
      </c>
      <c r="D91" s="7" t="s">
        <v>28</v>
      </c>
      <c r="E91" s="42" t="s">
        <v>78</v>
      </c>
      <c r="F91" s="43">
        <v>90</v>
      </c>
      <c r="G91" s="43">
        <v>12.5</v>
      </c>
      <c r="H91" s="43">
        <v>16</v>
      </c>
      <c r="I91" s="43">
        <v>8.3000000000000007</v>
      </c>
      <c r="J91" s="44">
        <v>225.8</v>
      </c>
      <c r="K91" s="44">
        <v>358.38</v>
      </c>
      <c r="L91" s="43"/>
    </row>
    <row r="92" spans="1:12" ht="15">
      <c r="A92" s="23"/>
      <c r="B92" s="15"/>
      <c r="C92" s="11"/>
      <c r="D92" s="7" t="s">
        <v>29</v>
      </c>
      <c r="E92" s="42" t="s">
        <v>60</v>
      </c>
      <c r="F92" s="43">
        <v>155</v>
      </c>
      <c r="G92" s="43">
        <v>3.4</v>
      </c>
      <c r="H92" s="43">
        <v>5.4</v>
      </c>
      <c r="I92" s="43">
        <v>27.3</v>
      </c>
      <c r="J92" s="44">
        <v>164.8</v>
      </c>
      <c r="K92" s="44">
        <v>472.96</v>
      </c>
      <c r="L92" s="43"/>
    </row>
    <row r="93" spans="1:12" ht="15">
      <c r="A93" s="23"/>
      <c r="B93" s="15"/>
      <c r="C93" s="11"/>
      <c r="D93" s="7" t="s">
        <v>30</v>
      </c>
      <c r="E93" s="42" t="s">
        <v>79</v>
      </c>
      <c r="F93" s="43">
        <v>200</v>
      </c>
      <c r="G93" s="43"/>
      <c r="H93" s="43"/>
      <c r="I93" s="43">
        <v>22</v>
      </c>
      <c r="J93" s="44">
        <v>85</v>
      </c>
      <c r="K93" s="44">
        <v>651</v>
      </c>
      <c r="L93" s="43"/>
    </row>
    <row r="94" spans="1:12" ht="15">
      <c r="A94" s="23"/>
      <c r="B94" s="15"/>
      <c r="C94" s="11"/>
      <c r="D94" s="7" t="s">
        <v>32</v>
      </c>
      <c r="E94" s="42" t="s">
        <v>49</v>
      </c>
      <c r="F94" s="43">
        <v>30</v>
      </c>
      <c r="G94" s="43">
        <v>2.1</v>
      </c>
      <c r="H94" s="43">
        <v>0.6</v>
      </c>
      <c r="I94" s="43">
        <v>15.5</v>
      </c>
      <c r="J94" s="44">
        <v>76.2</v>
      </c>
      <c r="K94" s="44">
        <v>899.08</v>
      </c>
      <c r="L94" s="43"/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41</v>
      </c>
      <c r="G95" s="43">
        <v>3.2</v>
      </c>
      <c r="H95" s="43">
        <v>1.5</v>
      </c>
      <c r="I95" s="43">
        <v>22.6</v>
      </c>
      <c r="J95" s="44">
        <v>111.4</v>
      </c>
      <c r="K95" s="44">
        <v>10.08</v>
      </c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v>776</v>
      </c>
      <c r="G99" s="19">
        <f t="shared" ref="G99" si="46">SUM(G90:G98)</f>
        <v>24.2</v>
      </c>
      <c r="H99" s="19">
        <f t="shared" ref="H99" si="47">SUM(H90:H98)</f>
        <v>30.6</v>
      </c>
      <c r="I99" s="19">
        <f t="shared" ref="I99" si="48">SUM(I90:I98)</f>
        <v>116.1</v>
      </c>
      <c r="J99" s="19">
        <f t="shared" ref="J99:L99" si="49">SUM(J90:J98)</f>
        <v>816.2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1332</v>
      </c>
      <c r="G100" s="32">
        <f t="shared" ref="G100" si="50">G89+G99</f>
        <v>44.4</v>
      </c>
      <c r="H100" s="32">
        <f t="shared" ref="H100" si="51">H89+H99</f>
        <v>56.800000000000004</v>
      </c>
      <c r="I100" s="32">
        <f t="shared" ref="I100" si="52">I89+I99</f>
        <v>168.5</v>
      </c>
      <c r="J100" s="32">
        <f t="shared" ref="J100:L100" si="53">J89+J99</f>
        <v>1332.5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26</v>
      </c>
      <c r="E101" s="39" t="s">
        <v>51</v>
      </c>
      <c r="F101" s="51" t="s">
        <v>52</v>
      </c>
      <c r="G101" s="40">
        <v>7.7</v>
      </c>
      <c r="H101" s="40">
        <v>6.6</v>
      </c>
      <c r="I101" s="40">
        <v>16.600000000000001</v>
      </c>
      <c r="J101" s="40">
        <v>153.69999999999999</v>
      </c>
      <c r="K101" s="41">
        <v>3.04</v>
      </c>
      <c r="L101" s="40"/>
    </row>
    <row r="102" spans="1:12" ht="15">
      <c r="A102" s="23"/>
      <c r="B102" s="15"/>
      <c r="C102" s="11" t="s">
        <v>41</v>
      </c>
      <c r="D102" s="6" t="s">
        <v>21</v>
      </c>
      <c r="E102" s="42" t="s">
        <v>85</v>
      </c>
      <c r="F102" s="43" t="s">
        <v>54</v>
      </c>
      <c r="G102" s="43">
        <v>7.7</v>
      </c>
      <c r="H102" s="43">
        <v>12.6</v>
      </c>
      <c r="I102" s="43">
        <v>39.200000000000003</v>
      </c>
      <c r="J102" s="43">
        <v>291.89999999999998</v>
      </c>
      <c r="K102" s="44">
        <v>262.95999999999998</v>
      </c>
      <c r="L102" s="43"/>
    </row>
    <row r="103" spans="1:12" ht="1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1.6</v>
      </c>
      <c r="H103" s="43">
        <v>1.6</v>
      </c>
      <c r="I103" s="43">
        <v>17.399999999999999</v>
      </c>
      <c r="J103" s="43">
        <v>86.2</v>
      </c>
      <c r="K103" s="44">
        <v>630.96</v>
      </c>
      <c r="L103" s="43"/>
    </row>
    <row r="104" spans="1:12" ht="15">
      <c r="A104" s="23"/>
      <c r="B104" s="15"/>
      <c r="C104" s="11"/>
      <c r="D104" s="7" t="s">
        <v>24</v>
      </c>
      <c r="E104" s="42" t="s">
        <v>56</v>
      </c>
      <c r="F104" s="43">
        <v>113</v>
      </c>
      <c r="G104" s="43">
        <v>0.5</v>
      </c>
      <c r="H104" s="43"/>
      <c r="I104" s="43">
        <v>12.8</v>
      </c>
      <c r="J104" s="43">
        <v>52</v>
      </c>
      <c r="K104" s="44">
        <v>25</v>
      </c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v>573</v>
      </c>
      <c r="G108" s="19">
        <f t="shared" ref="G108:J108" si="54">SUM(G101:G107)</f>
        <v>17.5</v>
      </c>
      <c r="H108" s="19">
        <f t="shared" si="54"/>
        <v>20.8</v>
      </c>
      <c r="I108" s="19">
        <f t="shared" si="54"/>
        <v>86</v>
      </c>
      <c r="J108" s="19">
        <f t="shared" si="54"/>
        <v>583.79999999999995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42" t="s">
        <v>81</v>
      </c>
      <c r="F109" s="43">
        <v>250</v>
      </c>
      <c r="G109" s="43">
        <v>3.2</v>
      </c>
      <c r="H109" s="43">
        <v>5.4</v>
      </c>
      <c r="I109" s="43">
        <v>15.3</v>
      </c>
      <c r="J109" s="43">
        <v>119.2</v>
      </c>
      <c r="K109" s="44"/>
      <c r="L109" s="43"/>
    </row>
    <row r="110" spans="1:12" ht="15">
      <c r="A110" s="23"/>
      <c r="B110" s="15"/>
      <c r="C110" s="11" t="s">
        <v>42</v>
      </c>
      <c r="D110" s="7" t="s">
        <v>28</v>
      </c>
      <c r="E110" s="42" t="s">
        <v>82</v>
      </c>
      <c r="F110" s="43">
        <v>100</v>
      </c>
      <c r="G110" s="43">
        <v>11.5</v>
      </c>
      <c r="H110" s="43">
        <v>29.4</v>
      </c>
      <c r="I110" s="43">
        <v>3.7</v>
      </c>
      <c r="J110" s="43">
        <v>324.7</v>
      </c>
      <c r="K110" s="44"/>
      <c r="L110" s="43"/>
    </row>
    <row r="111" spans="1:12" ht="15">
      <c r="A111" s="23"/>
      <c r="B111" s="15"/>
      <c r="C111" s="11"/>
      <c r="D111" s="7" t="s">
        <v>29</v>
      </c>
      <c r="E111" s="42" t="s">
        <v>83</v>
      </c>
      <c r="F111" s="43">
        <v>180</v>
      </c>
      <c r="G111" s="43">
        <v>9.1999999999999993</v>
      </c>
      <c r="H111" s="43">
        <v>7.1</v>
      </c>
      <c r="I111" s="43">
        <v>49.6</v>
      </c>
      <c r="J111" s="43">
        <v>286.60000000000002</v>
      </c>
      <c r="K111" s="44"/>
      <c r="L111" s="43"/>
    </row>
    <row r="112" spans="1:12" ht="15">
      <c r="A112" s="23"/>
      <c r="B112" s="15"/>
      <c r="C112" s="11"/>
      <c r="D112" s="7" t="s">
        <v>26</v>
      </c>
      <c r="E112" s="42" t="s">
        <v>74</v>
      </c>
      <c r="F112" s="43">
        <v>12</v>
      </c>
      <c r="G112" s="43">
        <v>0.4</v>
      </c>
      <c r="H112" s="43">
        <v>0.3</v>
      </c>
      <c r="I112" s="43">
        <v>0.9</v>
      </c>
      <c r="J112" s="43">
        <v>7.1</v>
      </c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/>
      <c r="H113" s="43"/>
      <c r="I113" s="43">
        <v>18.600000000000001</v>
      </c>
      <c r="J113" s="43">
        <v>74</v>
      </c>
      <c r="K113" s="44"/>
      <c r="L113" s="43"/>
    </row>
    <row r="114" spans="1:12" ht="15">
      <c r="A114" s="23"/>
      <c r="B114" s="15"/>
      <c r="C114" s="11"/>
      <c r="D114" s="7" t="s">
        <v>32</v>
      </c>
      <c r="E114" s="42" t="s">
        <v>49</v>
      </c>
      <c r="F114" s="43">
        <v>30</v>
      </c>
      <c r="G114" s="43">
        <v>2.1</v>
      </c>
      <c r="H114" s="43">
        <v>0.6</v>
      </c>
      <c r="I114" s="43">
        <v>15.5</v>
      </c>
      <c r="J114" s="43">
        <v>76.2</v>
      </c>
      <c r="K114" s="44"/>
      <c r="L114" s="43"/>
    </row>
    <row r="115" spans="1:12" ht="15">
      <c r="A115" s="23"/>
      <c r="B115" s="15"/>
      <c r="C115" s="11"/>
      <c r="D115" s="7" t="s">
        <v>31</v>
      </c>
      <c r="E115" s="42" t="s">
        <v>50</v>
      </c>
      <c r="F115" s="43">
        <v>39</v>
      </c>
      <c r="G115" s="43">
        <v>3.1</v>
      </c>
      <c r="H115" s="43">
        <v>1.5</v>
      </c>
      <c r="I115" s="43">
        <v>21.5</v>
      </c>
      <c r="J115" s="43">
        <v>106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v>811</v>
      </c>
      <c r="G118" s="19">
        <f t="shared" ref="G118:J118" si="56">SUM(G109:G117)</f>
        <v>29.5</v>
      </c>
      <c r="H118" s="19">
        <f t="shared" si="56"/>
        <v>44.3</v>
      </c>
      <c r="I118" s="19">
        <f t="shared" si="56"/>
        <v>125.1</v>
      </c>
      <c r="J118" s="19">
        <f t="shared" si="56"/>
        <v>993.80000000000007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1384</v>
      </c>
      <c r="G119" s="32">
        <f t="shared" ref="G119" si="58">G108+G118</f>
        <v>47</v>
      </c>
      <c r="H119" s="32">
        <f t="shared" ref="H119" si="59">H108+H118</f>
        <v>65.099999999999994</v>
      </c>
      <c r="I119" s="32">
        <f t="shared" ref="I119" si="60">I108+I118</f>
        <v>211.1</v>
      </c>
      <c r="J119" s="32">
        <f t="shared" ref="J119:L119" si="61">J108+J118</f>
        <v>1577.6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26</v>
      </c>
      <c r="E120" s="39" t="s">
        <v>51</v>
      </c>
      <c r="F120" s="40" t="s">
        <v>52</v>
      </c>
      <c r="G120" s="40">
        <v>7.7</v>
      </c>
      <c r="H120" s="40">
        <v>6.6</v>
      </c>
      <c r="I120" s="40">
        <v>16.600000000000001</v>
      </c>
      <c r="J120" s="40">
        <v>153.69999999999999</v>
      </c>
      <c r="K120" s="41">
        <v>3.04</v>
      </c>
      <c r="L120" s="40"/>
    </row>
    <row r="121" spans="1:12" ht="15">
      <c r="A121" s="14"/>
      <c r="B121" s="15"/>
      <c r="C121" s="11" t="s">
        <v>41</v>
      </c>
      <c r="D121" s="6" t="s">
        <v>21</v>
      </c>
      <c r="E121" s="42" t="s">
        <v>63</v>
      </c>
      <c r="F121" s="43" t="s">
        <v>54</v>
      </c>
      <c r="G121" s="43">
        <v>8.6</v>
      </c>
      <c r="H121" s="43">
        <v>14.1</v>
      </c>
      <c r="I121" s="43">
        <v>40.6</v>
      </c>
      <c r="J121" s="43">
        <v>314.3</v>
      </c>
      <c r="K121" s="44">
        <v>257.95999999999998</v>
      </c>
      <c r="L121" s="43"/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/>
      <c r="I122" s="43">
        <v>15.1</v>
      </c>
      <c r="J122" s="43">
        <v>57.2</v>
      </c>
      <c r="K122" s="44">
        <v>685.96</v>
      </c>
      <c r="L122" s="43"/>
    </row>
    <row r="123" spans="1:12" ht="15">
      <c r="A123" s="14"/>
      <c r="B123" s="15"/>
      <c r="C123" s="11"/>
      <c r="D123" s="7" t="s">
        <v>24</v>
      </c>
      <c r="E123" s="42" t="s">
        <v>56</v>
      </c>
      <c r="F123" s="43">
        <v>146</v>
      </c>
      <c r="G123" s="43">
        <v>0.6</v>
      </c>
      <c r="H123" s="43"/>
      <c r="I123" s="43">
        <v>16.5</v>
      </c>
      <c r="J123" s="43">
        <v>67.2</v>
      </c>
      <c r="K123" s="44">
        <v>25</v>
      </c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v>606</v>
      </c>
      <c r="G127" s="19">
        <f t="shared" ref="G127:J127" si="62">SUM(G120:G126)</f>
        <v>17.100000000000001</v>
      </c>
      <c r="H127" s="19">
        <f t="shared" si="62"/>
        <v>20.7</v>
      </c>
      <c r="I127" s="19">
        <f t="shared" si="62"/>
        <v>88.8</v>
      </c>
      <c r="J127" s="19">
        <f t="shared" si="62"/>
        <v>592.40000000000009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42" t="s">
        <v>44</v>
      </c>
      <c r="F128" s="43">
        <v>250</v>
      </c>
      <c r="G128" s="43">
        <v>2.9</v>
      </c>
      <c r="H128" s="43">
        <v>2.7</v>
      </c>
      <c r="I128" s="43">
        <v>24.2</v>
      </c>
      <c r="J128" s="43">
        <v>126.6</v>
      </c>
      <c r="K128" s="44">
        <v>139.96</v>
      </c>
      <c r="L128" s="43"/>
    </row>
    <row r="129" spans="1:12" ht="15">
      <c r="A129" s="14"/>
      <c r="B129" s="15"/>
      <c r="C129" s="11" t="s">
        <v>42</v>
      </c>
      <c r="D129" s="7" t="s">
        <v>28</v>
      </c>
      <c r="E129" s="42" t="s">
        <v>86</v>
      </c>
      <c r="F129" s="43">
        <v>90</v>
      </c>
      <c r="G129" s="43">
        <v>11.8</v>
      </c>
      <c r="H129" s="43">
        <v>26.9</v>
      </c>
      <c r="I129" s="43">
        <v>11</v>
      </c>
      <c r="J129" s="43">
        <v>330.6</v>
      </c>
      <c r="K129" s="44">
        <v>63.09</v>
      </c>
      <c r="L129" s="43"/>
    </row>
    <row r="130" spans="1:12" ht="15">
      <c r="A130" s="14"/>
      <c r="B130" s="15"/>
      <c r="C130" s="11"/>
      <c r="D130" s="7" t="s">
        <v>29</v>
      </c>
      <c r="E130" s="42" t="s">
        <v>87</v>
      </c>
      <c r="F130" s="43">
        <v>150</v>
      </c>
      <c r="G130" s="43">
        <v>3.7</v>
      </c>
      <c r="H130" s="43">
        <v>4.7</v>
      </c>
      <c r="I130" s="43">
        <v>40.6</v>
      </c>
      <c r="J130" s="43">
        <v>209.2</v>
      </c>
      <c r="K130" s="44">
        <v>466.04</v>
      </c>
      <c r="L130" s="43"/>
    </row>
    <row r="131" spans="1:12" ht="15">
      <c r="A131" s="14"/>
      <c r="B131" s="15"/>
      <c r="C131" s="11"/>
      <c r="D131" s="7"/>
      <c r="E131" s="42" t="s">
        <v>61</v>
      </c>
      <c r="F131" s="43">
        <v>30</v>
      </c>
      <c r="G131" s="43">
        <v>0.3</v>
      </c>
      <c r="H131" s="43">
        <v>0.5</v>
      </c>
      <c r="I131" s="43">
        <v>2</v>
      </c>
      <c r="J131" s="43">
        <v>13.3</v>
      </c>
      <c r="K131" s="44">
        <v>528.96</v>
      </c>
      <c r="L131" s="43"/>
    </row>
    <row r="132" spans="1:12" ht="15">
      <c r="A132" s="14"/>
      <c r="B132" s="15"/>
      <c r="C132" s="11"/>
      <c r="D132" s="7" t="s">
        <v>26</v>
      </c>
      <c r="E132" s="42" t="s">
        <v>88</v>
      </c>
      <c r="F132" s="43">
        <v>18</v>
      </c>
      <c r="G132" s="43">
        <v>0.4</v>
      </c>
      <c r="H132" s="43">
        <v>0.4</v>
      </c>
      <c r="I132" s="43">
        <v>2.6</v>
      </c>
      <c r="J132" s="43">
        <v>15.5</v>
      </c>
      <c r="K132" s="44">
        <v>23.2</v>
      </c>
      <c r="L132" s="43"/>
    </row>
    <row r="133" spans="1:12" ht="15">
      <c r="A133" s="14"/>
      <c r="B133" s="15"/>
      <c r="C133" s="11"/>
      <c r="D133" s="7" t="s">
        <v>30</v>
      </c>
      <c r="E133" s="42" t="s">
        <v>75</v>
      </c>
      <c r="F133" s="43">
        <v>200</v>
      </c>
      <c r="G133" s="43">
        <v>0.3</v>
      </c>
      <c r="H133" s="43">
        <v>0.1</v>
      </c>
      <c r="I133" s="43">
        <v>25.8</v>
      </c>
      <c r="J133" s="43">
        <v>100.8</v>
      </c>
      <c r="K133" s="44">
        <v>683</v>
      </c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2.1</v>
      </c>
      <c r="H134" s="43">
        <v>0.6</v>
      </c>
      <c r="I134" s="43">
        <v>15.5</v>
      </c>
      <c r="J134" s="43">
        <v>76.2</v>
      </c>
      <c r="K134" s="44">
        <v>899.08</v>
      </c>
      <c r="L134" s="43"/>
    </row>
    <row r="135" spans="1:12" ht="15">
      <c r="A135" s="14"/>
      <c r="B135" s="15"/>
      <c r="C135" s="11"/>
      <c r="D135" s="6" t="s">
        <v>31</v>
      </c>
      <c r="E135" s="42" t="s">
        <v>50</v>
      </c>
      <c r="F135" s="43">
        <v>33</v>
      </c>
      <c r="G135" s="43">
        <v>2.6</v>
      </c>
      <c r="H135" s="43">
        <v>1.2</v>
      </c>
      <c r="I135" s="43">
        <v>18.2</v>
      </c>
      <c r="J135" s="43">
        <v>89.7</v>
      </c>
      <c r="K135" s="44">
        <v>10.08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v>801</v>
      </c>
      <c r="G137" s="19">
        <f t="shared" ref="G137:J137" si="64">SUM(G128:G136)</f>
        <v>24.100000000000005</v>
      </c>
      <c r="H137" s="19">
        <f t="shared" si="64"/>
        <v>37.1</v>
      </c>
      <c r="I137" s="19">
        <f t="shared" si="64"/>
        <v>139.9</v>
      </c>
      <c r="J137" s="19">
        <f t="shared" si="64"/>
        <v>961.90000000000009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1407</v>
      </c>
      <c r="G138" s="32">
        <f t="shared" ref="G138" si="66">G127+G137</f>
        <v>41.2</v>
      </c>
      <c r="H138" s="32">
        <f t="shared" ref="H138" si="67">H127+H137</f>
        <v>57.8</v>
      </c>
      <c r="I138" s="32">
        <f t="shared" ref="I138" si="68">I127+I137</f>
        <v>228.7</v>
      </c>
      <c r="J138" s="32">
        <f t="shared" ref="J138:L138" si="69">J127+J137</f>
        <v>1554.3000000000002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/>
      <c r="E139" s="39" t="s">
        <v>69</v>
      </c>
      <c r="F139" s="40">
        <v>100</v>
      </c>
      <c r="G139" s="40">
        <v>1.9</v>
      </c>
      <c r="H139" s="40">
        <v>5.4</v>
      </c>
      <c r="I139" s="40">
        <v>13.7</v>
      </c>
      <c r="J139" s="40">
        <v>107.3</v>
      </c>
      <c r="K139" s="41">
        <v>550.96</v>
      </c>
      <c r="L139" s="40"/>
    </row>
    <row r="140" spans="1:12" ht="15">
      <c r="A140" s="23"/>
      <c r="B140" s="15"/>
      <c r="C140" s="11" t="s">
        <v>41</v>
      </c>
      <c r="D140" s="6" t="s">
        <v>21</v>
      </c>
      <c r="E140" s="42" t="s">
        <v>70</v>
      </c>
      <c r="F140" s="43">
        <v>170</v>
      </c>
      <c r="G140" s="43">
        <v>23.1</v>
      </c>
      <c r="H140" s="43">
        <v>16.600000000000001</v>
      </c>
      <c r="I140" s="43">
        <v>24.8</v>
      </c>
      <c r="J140" s="43">
        <v>339.5</v>
      </c>
      <c r="K140" s="44">
        <v>931.06</v>
      </c>
      <c r="L140" s="43"/>
    </row>
    <row r="141" spans="1:12" ht="1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0.2</v>
      </c>
      <c r="H141" s="43"/>
      <c r="I141" s="43">
        <v>15.1</v>
      </c>
      <c r="J141" s="43">
        <v>57.2</v>
      </c>
      <c r="K141" s="44">
        <v>685.96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3.2</v>
      </c>
      <c r="H142" s="43">
        <v>1.5</v>
      </c>
      <c r="I142" s="43">
        <v>22.1</v>
      </c>
      <c r="J142" s="43">
        <v>108.7</v>
      </c>
      <c r="K142" s="44">
        <v>10.08</v>
      </c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v>510</v>
      </c>
      <c r="G146" s="19">
        <f t="shared" ref="G146:J146" si="70">SUM(G139:G145)</f>
        <v>28.4</v>
      </c>
      <c r="H146" s="19">
        <f t="shared" si="70"/>
        <v>23.5</v>
      </c>
      <c r="I146" s="19">
        <f t="shared" si="70"/>
        <v>75.7</v>
      </c>
      <c r="J146" s="19">
        <f t="shared" si="70"/>
        <v>612.70000000000005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20</v>
      </c>
      <c r="G147" s="43">
        <v>0.1</v>
      </c>
      <c r="H147" s="43">
        <v>1</v>
      </c>
      <c r="I147" s="43">
        <v>0.6</v>
      </c>
      <c r="J147" s="43">
        <v>11.7</v>
      </c>
      <c r="K147" s="44">
        <v>954</v>
      </c>
      <c r="L147" s="43"/>
    </row>
    <row r="148" spans="1:12" ht="15">
      <c r="A148" s="23"/>
      <c r="B148" s="15"/>
      <c r="C148" s="11" t="s">
        <v>42</v>
      </c>
      <c r="D148" s="7" t="s">
        <v>27</v>
      </c>
      <c r="E148" s="42" t="s">
        <v>71</v>
      </c>
      <c r="F148" s="43" t="s">
        <v>58</v>
      </c>
      <c r="G148" s="43">
        <v>2.2999999999999998</v>
      </c>
      <c r="H148" s="43">
        <v>7</v>
      </c>
      <c r="I148" s="43">
        <v>14.8</v>
      </c>
      <c r="J148" s="43">
        <v>129.30000000000001</v>
      </c>
      <c r="K148" s="44">
        <v>110.01</v>
      </c>
      <c r="L148" s="43"/>
    </row>
    <row r="149" spans="1:12" ht="15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13.7</v>
      </c>
      <c r="H149" s="43">
        <v>15.5</v>
      </c>
      <c r="I149" s="43">
        <v>9.9</v>
      </c>
      <c r="J149" s="43">
        <v>228.1</v>
      </c>
      <c r="K149" s="44">
        <v>43.1</v>
      </c>
      <c r="L149" s="43"/>
    </row>
    <row r="150" spans="1:12" ht="15">
      <c r="A150" s="23"/>
      <c r="B150" s="15"/>
      <c r="C150" s="11"/>
      <c r="D150" s="7" t="s">
        <v>29</v>
      </c>
      <c r="E150" s="42" t="s">
        <v>91</v>
      </c>
      <c r="F150" s="43">
        <v>150</v>
      </c>
      <c r="G150" s="43">
        <v>3.3</v>
      </c>
      <c r="H150" s="43">
        <v>5.2</v>
      </c>
      <c r="I150" s="43">
        <v>26.4</v>
      </c>
      <c r="J150" s="43">
        <v>159.5</v>
      </c>
      <c r="K150" s="44">
        <v>472.09</v>
      </c>
      <c r="L150" s="43"/>
    </row>
    <row r="151" spans="1:12" ht="1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0.5</v>
      </c>
      <c r="H151" s="43"/>
      <c r="I151" s="43">
        <v>26</v>
      </c>
      <c r="J151" s="43">
        <v>100</v>
      </c>
      <c r="K151" s="44">
        <v>677</v>
      </c>
      <c r="L151" s="43"/>
    </row>
    <row r="152" spans="1:12" ht="15">
      <c r="A152" s="23"/>
      <c r="B152" s="15"/>
      <c r="C152" s="11"/>
      <c r="D152" s="7" t="s">
        <v>32</v>
      </c>
      <c r="E152" s="42" t="s">
        <v>49</v>
      </c>
      <c r="F152" s="43">
        <v>31</v>
      </c>
      <c r="G152" s="43">
        <v>2.1</v>
      </c>
      <c r="H152" s="43">
        <v>0.7</v>
      </c>
      <c r="I152" s="43">
        <v>16.100000000000001</v>
      </c>
      <c r="J152" s="43">
        <v>78.7</v>
      </c>
      <c r="K152" s="44">
        <v>899.08</v>
      </c>
      <c r="L152" s="43"/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43</v>
      </c>
      <c r="G153" s="43">
        <v>3.4</v>
      </c>
      <c r="H153" s="43">
        <v>1.6</v>
      </c>
      <c r="I153" s="43">
        <v>23.7</v>
      </c>
      <c r="J153" s="43">
        <v>116.9</v>
      </c>
      <c r="K153" s="44">
        <v>10.08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v>794</v>
      </c>
      <c r="G156" s="19">
        <f t="shared" ref="G156:J156" si="72">SUM(G147:G155)</f>
        <v>25.4</v>
      </c>
      <c r="H156" s="19">
        <f t="shared" si="72"/>
        <v>31</v>
      </c>
      <c r="I156" s="19">
        <f t="shared" si="72"/>
        <v>117.50000000000001</v>
      </c>
      <c r="J156" s="19">
        <f t="shared" si="72"/>
        <v>824.2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1304</v>
      </c>
      <c r="G157" s="32">
        <f t="shared" ref="G157" si="74">G146+G156</f>
        <v>53.8</v>
      </c>
      <c r="H157" s="32">
        <f t="shared" ref="H157" si="75">H146+H156</f>
        <v>54.5</v>
      </c>
      <c r="I157" s="32">
        <f t="shared" ref="I157" si="76">I146+I156</f>
        <v>193.20000000000002</v>
      </c>
      <c r="J157" s="32">
        <f t="shared" ref="J157:L157" si="77">J146+J156</f>
        <v>1436.9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26</v>
      </c>
      <c r="E158" s="39" t="s">
        <v>51</v>
      </c>
      <c r="F158" s="40" t="s">
        <v>52</v>
      </c>
      <c r="G158" s="40">
        <v>7.7</v>
      </c>
      <c r="H158" s="40">
        <v>6.6</v>
      </c>
      <c r="I158" s="40">
        <v>16.600000000000001</v>
      </c>
      <c r="J158" s="40">
        <v>153.69999999999999</v>
      </c>
      <c r="K158" s="41">
        <v>3.04</v>
      </c>
      <c r="L158" s="40"/>
    </row>
    <row r="159" spans="1:12" ht="15">
      <c r="A159" s="23"/>
      <c r="B159" s="15"/>
      <c r="C159" s="11" t="s">
        <v>41</v>
      </c>
      <c r="D159" s="6" t="s">
        <v>96</v>
      </c>
      <c r="E159" s="42" t="s">
        <v>76</v>
      </c>
      <c r="F159" s="43" t="s">
        <v>95</v>
      </c>
      <c r="G159" s="43">
        <v>7.3</v>
      </c>
      <c r="H159" s="43">
        <v>8.1</v>
      </c>
      <c r="I159" s="43">
        <v>45.9</v>
      </c>
      <c r="J159" s="43">
        <v>274.60000000000002</v>
      </c>
      <c r="K159" s="44">
        <v>35.020000000000003</v>
      </c>
      <c r="L159" s="43"/>
    </row>
    <row r="160" spans="1:12" ht="1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</v>
      </c>
      <c r="H160" s="43"/>
      <c r="I160" s="43">
        <v>15.1</v>
      </c>
      <c r="J160" s="43">
        <v>57.2</v>
      </c>
      <c r="K160" s="44">
        <v>685.96</v>
      </c>
      <c r="L160" s="43"/>
    </row>
    <row r="161" spans="1:12" ht="15">
      <c r="A161" s="23"/>
      <c r="B161" s="15"/>
      <c r="C161" s="11"/>
      <c r="D161" s="7" t="s">
        <v>23</v>
      </c>
      <c r="E161" s="42" t="s">
        <v>56</v>
      </c>
      <c r="F161" s="43">
        <v>161</v>
      </c>
      <c r="G161" s="43">
        <v>0.6</v>
      </c>
      <c r="H161" s="43"/>
      <c r="I161" s="43">
        <v>18.2</v>
      </c>
      <c r="J161" s="43">
        <v>74.099999999999994</v>
      </c>
      <c r="K161" s="44">
        <v>25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v>616</v>
      </c>
      <c r="G165" s="19">
        <f t="shared" ref="G165:J165" si="78">SUM(G158:G164)</f>
        <v>15.799999999999999</v>
      </c>
      <c r="H165" s="19">
        <f t="shared" si="78"/>
        <v>14.7</v>
      </c>
      <c r="I165" s="19">
        <f t="shared" si="78"/>
        <v>95.8</v>
      </c>
      <c r="J165" s="19">
        <f t="shared" si="78"/>
        <v>559.6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42" t="s">
        <v>92</v>
      </c>
      <c r="F166" s="43">
        <v>250</v>
      </c>
      <c r="G166" s="43">
        <v>4.5</v>
      </c>
      <c r="H166" s="43">
        <v>6.1</v>
      </c>
      <c r="I166" s="43">
        <v>16.100000000000001</v>
      </c>
      <c r="J166" s="43">
        <v>133.6</v>
      </c>
      <c r="K166" s="44">
        <v>756.04</v>
      </c>
      <c r="L166" s="43"/>
    </row>
    <row r="167" spans="1:12" ht="15">
      <c r="A167" s="23"/>
      <c r="B167" s="15"/>
      <c r="C167" s="11" t="s">
        <v>42</v>
      </c>
      <c r="D167" s="7" t="s">
        <v>28</v>
      </c>
      <c r="E167" s="42" t="s">
        <v>93</v>
      </c>
      <c r="F167" s="43">
        <v>90</v>
      </c>
      <c r="G167" s="43">
        <v>14.6</v>
      </c>
      <c r="H167" s="43">
        <v>11.7</v>
      </c>
      <c r="I167" s="43">
        <v>15.4</v>
      </c>
      <c r="J167" s="43">
        <v>222.1</v>
      </c>
      <c r="K167" s="44">
        <v>416.66</v>
      </c>
      <c r="L167" s="43"/>
    </row>
    <row r="168" spans="1:12" ht="15">
      <c r="A168" s="23"/>
      <c r="B168" s="15"/>
      <c r="C168" s="11"/>
      <c r="D168" s="7" t="s">
        <v>29</v>
      </c>
      <c r="E168" s="42" t="s">
        <v>94</v>
      </c>
      <c r="F168" s="43">
        <v>150</v>
      </c>
      <c r="G168" s="43">
        <v>5.3</v>
      </c>
      <c r="H168" s="43">
        <v>4.8</v>
      </c>
      <c r="I168" s="43">
        <v>38.4</v>
      </c>
      <c r="J168" s="43">
        <v>208.4</v>
      </c>
      <c r="K168" s="44">
        <v>516.07000000000005</v>
      </c>
      <c r="L168" s="43"/>
    </row>
    <row r="169" spans="1:12" ht="15">
      <c r="A169" s="23"/>
      <c r="B169" s="15"/>
      <c r="C169" s="11"/>
      <c r="D169" s="7" t="s">
        <v>26</v>
      </c>
      <c r="E169" s="42" t="s">
        <v>88</v>
      </c>
      <c r="F169" s="43">
        <v>12</v>
      </c>
      <c r="G169" s="43">
        <v>0.3</v>
      </c>
      <c r="H169" s="43">
        <v>0.3</v>
      </c>
      <c r="I169" s="43">
        <v>1.8</v>
      </c>
      <c r="J169" s="43">
        <v>10.3</v>
      </c>
      <c r="K169" s="44">
        <v>23.2</v>
      </c>
      <c r="L169" s="43"/>
    </row>
    <row r="170" spans="1:12" ht="1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0.2</v>
      </c>
      <c r="H170" s="43"/>
      <c r="I170" s="43">
        <v>26.8</v>
      </c>
      <c r="J170" s="43">
        <v>102</v>
      </c>
      <c r="K170" s="44">
        <v>701.04</v>
      </c>
      <c r="L170" s="43"/>
    </row>
    <row r="171" spans="1:12" ht="15">
      <c r="A171" s="23"/>
      <c r="B171" s="15"/>
      <c r="C171" s="11"/>
      <c r="D171" s="7" t="s">
        <v>32</v>
      </c>
      <c r="E171" s="42" t="s">
        <v>49</v>
      </c>
      <c r="F171" s="43">
        <v>30</v>
      </c>
      <c r="G171" s="43">
        <v>2.1</v>
      </c>
      <c r="H171" s="43">
        <v>0.6</v>
      </c>
      <c r="I171" s="43">
        <v>15.5</v>
      </c>
      <c r="J171" s="43">
        <v>76.2</v>
      </c>
      <c r="K171" s="44">
        <v>899.08</v>
      </c>
      <c r="L171" s="43"/>
    </row>
    <row r="172" spans="1:12" ht="15">
      <c r="A172" s="23"/>
      <c r="B172" s="15"/>
      <c r="C172" s="11"/>
      <c r="D172" s="7" t="s">
        <v>31</v>
      </c>
      <c r="E172" s="42" t="s">
        <v>50</v>
      </c>
      <c r="F172" s="43">
        <v>46</v>
      </c>
      <c r="G172" s="43">
        <v>3.6</v>
      </c>
      <c r="H172" s="43">
        <v>1.7</v>
      </c>
      <c r="I172" s="43">
        <v>25.4</v>
      </c>
      <c r="J172" s="43">
        <v>125</v>
      </c>
      <c r="K172" s="44">
        <v>10.08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v>778</v>
      </c>
      <c r="G175" s="19">
        <f t="shared" ref="G175:J175" si="80">SUM(G166:G174)</f>
        <v>30.600000000000005</v>
      </c>
      <c r="H175" s="19">
        <f t="shared" si="80"/>
        <v>25.2</v>
      </c>
      <c r="I175" s="19">
        <f t="shared" si="80"/>
        <v>139.4</v>
      </c>
      <c r="J175" s="19">
        <f t="shared" si="80"/>
        <v>877.6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1394</v>
      </c>
      <c r="G176" s="32">
        <f t="shared" ref="G176" si="82">G165+G175</f>
        <v>46.400000000000006</v>
      </c>
      <c r="H176" s="32">
        <f t="shared" ref="H176" si="83">H165+H175</f>
        <v>39.9</v>
      </c>
      <c r="I176" s="32">
        <f t="shared" ref="I176" si="84">I165+I175</f>
        <v>235.2</v>
      </c>
      <c r="J176" s="32">
        <f t="shared" ref="J176:L176" si="85">J165+J175</f>
        <v>1437.2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170</v>
      </c>
      <c r="G177" s="40">
        <v>17</v>
      </c>
      <c r="H177" s="40">
        <v>25.1</v>
      </c>
      <c r="I177" s="40">
        <v>3.1</v>
      </c>
      <c r="J177" s="41">
        <v>305.8</v>
      </c>
      <c r="K177" s="41">
        <v>284.02999999999997</v>
      </c>
      <c r="L177" s="40"/>
    </row>
    <row r="178" spans="1:12" ht="15">
      <c r="A178" s="23"/>
      <c r="B178" s="15"/>
      <c r="C178" s="11" t="s">
        <v>41</v>
      </c>
      <c r="D178" s="6" t="s">
        <v>22</v>
      </c>
      <c r="E178" s="42" t="s">
        <v>99</v>
      </c>
      <c r="F178" s="43">
        <v>200</v>
      </c>
      <c r="G178" s="43">
        <v>0.3</v>
      </c>
      <c r="H178" s="43"/>
      <c r="I178" s="43">
        <v>15.2</v>
      </c>
      <c r="J178" s="44">
        <v>58.7</v>
      </c>
      <c r="K178" s="44">
        <v>11.21</v>
      </c>
      <c r="L178" s="43"/>
    </row>
    <row r="179" spans="1:12" ht="15">
      <c r="A179" s="23"/>
      <c r="B179" s="15"/>
      <c r="C179" s="11"/>
      <c r="D179" s="7" t="s">
        <v>24</v>
      </c>
      <c r="E179" s="42" t="s">
        <v>56</v>
      </c>
      <c r="F179" s="43">
        <v>107</v>
      </c>
      <c r="G179" s="43">
        <v>0.4</v>
      </c>
      <c r="H179" s="43"/>
      <c r="I179" s="43">
        <v>12.1</v>
      </c>
      <c r="J179" s="44">
        <v>49.2</v>
      </c>
      <c r="K179" s="44">
        <v>25</v>
      </c>
      <c r="L179" s="43"/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2.4</v>
      </c>
      <c r="H180" s="43">
        <v>1.1000000000000001</v>
      </c>
      <c r="I180" s="43">
        <v>16.600000000000001</v>
      </c>
      <c r="J180" s="44">
        <v>81.5</v>
      </c>
      <c r="K180" s="44">
        <v>10.08</v>
      </c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507</v>
      </c>
      <c r="G184" s="19">
        <f t="shared" ref="G184:J184" si="86">SUM(G177:G183)</f>
        <v>20.099999999999998</v>
      </c>
      <c r="H184" s="19">
        <f t="shared" si="86"/>
        <v>26.200000000000003</v>
      </c>
      <c r="I184" s="19">
        <f t="shared" si="86"/>
        <v>47</v>
      </c>
      <c r="J184" s="19">
        <f t="shared" si="86"/>
        <v>495.2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42" t="s">
        <v>77</v>
      </c>
      <c r="F185" s="43" t="s">
        <v>58</v>
      </c>
      <c r="G185" s="43">
        <v>3</v>
      </c>
      <c r="H185" s="43">
        <v>7.1</v>
      </c>
      <c r="I185" s="43">
        <v>20.399999999999999</v>
      </c>
      <c r="J185" s="43">
        <v>153</v>
      </c>
      <c r="K185" s="44"/>
      <c r="L185" s="43"/>
    </row>
    <row r="186" spans="1:12" ht="15">
      <c r="A186" s="23"/>
      <c r="B186" s="15"/>
      <c r="C186" s="11" t="s">
        <v>42</v>
      </c>
      <c r="D186" s="7" t="s">
        <v>28</v>
      </c>
      <c r="E186" s="42" t="s">
        <v>97</v>
      </c>
      <c r="F186" s="43">
        <v>200</v>
      </c>
      <c r="G186" s="43">
        <v>12.4</v>
      </c>
      <c r="H186" s="43">
        <v>13.3</v>
      </c>
      <c r="I186" s="43">
        <v>29.3</v>
      </c>
      <c r="J186" s="43">
        <v>280.39999999999998</v>
      </c>
      <c r="K186" s="44"/>
      <c r="L186" s="43"/>
    </row>
    <row r="187" spans="1:12" ht="15">
      <c r="A187" s="23"/>
      <c r="B187" s="15"/>
      <c r="C187" s="11"/>
      <c r="D187" s="7" t="s">
        <v>26</v>
      </c>
      <c r="E187" s="42" t="s">
        <v>98</v>
      </c>
      <c r="F187" s="43">
        <v>35</v>
      </c>
      <c r="G187" s="43">
        <v>0.3</v>
      </c>
      <c r="H187" s="43">
        <v>1.8</v>
      </c>
      <c r="I187" s="43">
        <v>2.6</v>
      </c>
      <c r="J187" s="43">
        <v>27.8</v>
      </c>
      <c r="K187" s="44"/>
      <c r="L187" s="43"/>
    </row>
    <row r="188" spans="1:12" ht="15">
      <c r="A188" s="23"/>
      <c r="B188" s="15"/>
      <c r="C188" s="11"/>
      <c r="D188" s="7" t="s">
        <v>30</v>
      </c>
      <c r="E188" s="42" t="s">
        <v>75</v>
      </c>
      <c r="F188" s="43">
        <v>200</v>
      </c>
      <c r="G188" s="43">
        <v>0.3</v>
      </c>
      <c r="H188" s="43">
        <v>0.1</v>
      </c>
      <c r="I188" s="43">
        <v>25.8</v>
      </c>
      <c r="J188" s="43">
        <v>100.8</v>
      </c>
      <c r="K188" s="44"/>
      <c r="L188" s="43"/>
    </row>
    <row r="189" spans="1:12" ht="15">
      <c r="A189" s="23"/>
      <c r="B189" s="15"/>
      <c r="C189" s="11"/>
      <c r="D189" s="7" t="s">
        <v>32</v>
      </c>
      <c r="E189" s="42" t="s">
        <v>49</v>
      </c>
      <c r="F189" s="43">
        <v>30</v>
      </c>
      <c r="G189" s="43">
        <v>2.1</v>
      </c>
      <c r="H189" s="43">
        <v>0.6</v>
      </c>
      <c r="I189" s="43">
        <v>15.5</v>
      </c>
      <c r="J189" s="43">
        <v>76.2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39</v>
      </c>
      <c r="G190" s="43">
        <v>3.1</v>
      </c>
      <c r="H190" s="43">
        <v>1.4</v>
      </c>
      <c r="I190" s="43">
        <v>21.5</v>
      </c>
      <c r="J190" s="43">
        <v>106</v>
      </c>
      <c r="K190" s="44"/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v>764</v>
      </c>
      <c r="G194" s="19">
        <f t="shared" ref="G194:J194" si="88">SUM(G185:G193)</f>
        <v>21.200000000000003</v>
      </c>
      <c r="H194" s="19">
        <f t="shared" si="88"/>
        <v>24.3</v>
      </c>
      <c r="I194" s="19">
        <f t="shared" si="88"/>
        <v>115.10000000000001</v>
      </c>
      <c r="J194" s="19">
        <f t="shared" si="88"/>
        <v>744.2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1271</v>
      </c>
      <c r="G195" s="32">
        <f t="shared" ref="G195" si="90">G184+G194</f>
        <v>41.3</v>
      </c>
      <c r="H195" s="32">
        <f t="shared" ref="H195" si="91">H184+H194</f>
        <v>50.5</v>
      </c>
      <c r="I195" s="32">
        <f t="shared" ref="I195" si="92">I184+I194</f>
        <v>162.10000000000002</v>
      </c>
      <c r="J195" s="32">
        <f t="shared" ref="J195:L195" si="93">J184+J194</f>
        <v>1239.4000000000001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1351.7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46.74</v>
      </c>
      <c r="H196" s="34">
        <f t="shared" si="94"/>
        <v>54.33</v>
      </c>
      <c r="I196" s="34">
        <f t="shared" si="94"/>
        <v>204.13000000000002</v>
      </c>
      <c r="J196" s="34">
        <f t="shared" si="94"/>
        <v>1455.28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2023-10-13T10:51:51Z</dcterms:modified>
</cp:coreProperties>
</file>